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BAUTISTA\Desktop\LDF CUENTA PUBLICA ASE 2023\PARA PUBLICAR\"/>
    </mc:Choice>
  </mc:AlternateContent>
  <xr:revisionPtr revIDLastSave="0" documentId="13_ncr:1_{3AE21AD4-8053-4EFD-B4B1-609768438808}" xr6:coauthVersionLast="46" xr6:coauthVersionMax="47" xr10:uidLastSave="{00000000-0000-0000-0000-000000000000}"/>
  <bookViews>
    <workbookView xWindow="-120" yWindow="-120" windowWidth="24240" windowHeight="13140" xr2:uid="{3E6E6B47-B19A-4A27-9C0A-277C2550F7DD}"/>
  </bookViews>
  <sheets>
    <sheet name="LDF-5" sheetId="1" r:id="rId1"/>
  </sheets>
  <definedNames>
    <definedName name="_xlnm.Print_Area" localSheetId="0">'LDF-5'!$A$1:$K$87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55" i="1" l="1"/>
  <c r="J76" i="1" l="1"/>
  <c r="I76" i="1"/>
  <c r="H76" i="1"/>
  <c r="G76" i="1"/>
  <c r="F76" i="1"/>
  <c r="E76" i="1"/>
  <c r="J68" i="1"/>
  <c r="I68" i="1"/>
  <c r="H68" i="1"/>
  <c r="G68" i="1"/>
  <c r="F68" i="1"/>
  <c r="E68" i="1"/>
  <c r="I60" i="1"/>
  <c r="H60" i="1"/>
  <c r="E61" i="1"/>
  <c r="E60" i="1" s="1"/>
  <c r="E66" i="1" s="1"/>
  <c r="J60" i="1"/>
  <c r="G60" i="1"/>
  <c r="F60" i="1"/>
  <c r="J55" i="1"/>
  <c r="I55" i="1"/>
  <c r="H55" i="1"/>
  <c r="G55" i="1"/>
  <c r="F55" i="1"/>
  <c r="J46" i="1"/>
  <c r="I46" i="1"/>
  <c r="H46" i="1"/>
  <c r="G46" i="1"/>
  <c r="F46" i="1"/>
  <c r="J38" i="1"/>
  <c r="I38" i="1"/>
  <c r="H38" i="1"/>
  <c r="G38" i="1"/>
  <c r="F38" i="1"/>
  <c r="E38" i="1"/>
  <c r="I36" i="1"/>
  <c r="H36" i="1"/>
  <c r="G36" i="1"/>
  <c r="F36" i="1"/>
  <c r="E36" i="1"/>
  <c r="J29" i="1"/>
  <c r="I29" i="1"/>
  <c r="H29" i="1"/>
  <c r="G29" i="1"/>
  <c r="F29" i="1"/>
  <c r="E29" i="1"/>
  <c r="J17" i="1"/>
  <c r="I17" i="1"/>
  <c r="I42" i="1" s="1"/>
  <c r="H17" i="1"/>
  <c r="G17" i="1"/>
  <c r="F17" i="1"/>
  <c r="F42" i="1" s="1"/>
  <c r="E17" i="1"/>
  <c r="E42" i="1" s="1"/>
  <c r="G42" i="1" l="1"/>
  <c r="H42" i="1"/>
  <c r="J42" i="1"/>
  <c r="F66" i="1"/>
  <c r="F71" i="1" s="1"/>
  <c r="G66" i="1"/>
  <c r="G71" i="1" s="1"/>
  <c r="J66" i="1"/>
  <c r="I66" i="1"/>
  <c r="I71" i="1" s="1"/>
  <c r="H66" i="1"/>
  <c r="H71" i="1" s="1"/>
  <c r="E71" i="1"/>
  <c r="J71" i="1" l="1"/>
</calcChain>
</file>

<file path=xl/sharedStrings.xml><?xml version="1.0" encoding="utf-8"?>
<sst xmlns="http://schemas.openxmlformats.org/spreadsheetml/2006/main" count="75" uniqueCount="75">
  <si>
    <t>Formato LDF-5</t>
  </si>
  <si>
    <t>FISCALÍA GENERAL DEL ESTADO DE GUERRERO</t>
  </si>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</sst>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right" vertical="center"/>
    </xf>
    <xf numFmtId="2" fontId="4" fillId="0" borderId="15" xfId="1" applyNumberFormat="1" applyFont="1" applyBorder="1" applyAlignment="1">
      <alignment horizontal="right" vertical="center"/>
    </xf>
    <xf numFmtId="43" fontId="4" fillId="0" borderId="15" xfId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43" fontId="4" fillId="0" borderId="15" xfId="1" applyFont="1" applyBorder="1" applyAlignment="1">
      <alignment horizontal="center" vertical="center"/>
    </xf>
    <xf numFmtId="43" fontId="3" fillId="0" borderId="15" xfId="1" applyFont="1" applyBorder="1" applyAlignment="1">
      <alignment vertical="center"/>
    </xf>
    <xf numFmtId="2" fontId="3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justify" vertical="center"/>
    </xf>
    <xf numFmtId="43" fontId="3" fillId="0" borderId="15" xfId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justify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</xdr:colOff>
      <xdr:row>0</xdr:row>
      <xdr:rowOff>90854</xdr:rowOff>
    </xdr:from>
    <xdr:to>
      <xdr:col>3</xdr:col>
      <xdr:colOff>1202288</xdr:colOff>
      <xdr:row>5</xdr:row>
      <xdr:rowOff>79132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7C6EE786-CF64-4C22-B613-5836ED254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428" y="90854"/>
          <a:ext cx="1425760" cy="1236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D4B0E-7549-49D8-A996-3AC0352FBD25}">
  <sheetPr>
    <pageSetUpPr fitToPage="1"/>
  </sheetPr>
  <dimension ref="B1:J92"/>
  <sheetViews>
    <sheetView tabSelected="1" zoomScale="150" zoomScaleNormal="150" zoomScaleSheetLayoutView="14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6" sqref="H16"/>
    </sheetView>
  </sheetViews>
  <sheetFormatPr baseColWidth="10" defaultRowHeight="15" x14ac:dyDescent="0.25"/>
  <cols>
    <col min="1" max="1" width="13.140625" customWidth="1"/>
    <col min="2" max="3" width="1.7109375" customWidth="1"/>
    <col min="4" max="4" width="34.28515625" customWidth="1"/>
    <col min="5" max="5" width="13.5703125" bestFit="1" customWidth="1"/>
    <col min="6" max="6" width="11.28515625" customWidth="1"/>
    <col min="7" max="7" width="13.7109375" bestFit="1" customWidth="1"/>
    <col min="8" max="9" width="14" bestFit="1" customWidth="1"/>
    <col min="10" max="11" width="12.7109375" customWidth="1"/>
  </cols>
  <sheetData>
    <row r="1" spans="2:10" ht="15.75" thickBot="1" x14ac:dyDescent="0.3">
      <c r="I1" s="28" t="s">
        <v>0</v>
      </c>
      <c r="J1" s="28"/>
    </row>
    <row r="2" spans="2:10" ht="18" customHeight="1" x14ac:dyDescent="0.25">
      <c r="B2" s="29" t="s">
        <v>1</v>
      </c>
      <c r="C2" s="30"/>
      <c r="D2" s="30"/>
      <c r="E2" s="30"/>
      <c r="F2" s="30"/>
      <c r="G2" s="30"/>
      <c r="H2" s="30"/>
      <c r="I2" s="30"/>
      <c r="J2" s="31"/>
    </row>
    <row r="3" spans="2:10" ht="17.25" customHeight="1" x14ac:dyDescent="0.25">
      <c r="B3" s="32" t="s">
        <v>2</v>
      </c>
      <c r="C3" s="33"/>
      <c r="D3" s="33"/>
      <c r="E3" s="33"/>
      <c r="F3" s="33"/>
      <c r="G3" s="33"/>
      <c r="H3" s="33"/>
      <c r="I3" s="33"/>
      <c r="J3" s="34"/>
    </row>
    <row r="4" spans="2:10" ht="18.75" customHeight="1" x14ac:dyDescent="0.25">
      <c r="B4" s="32" t="s">
        <v>74</v>
      </c>
      <c r="C4" s="33"/>
      <c r="D4" s="33"/>
      <c r="E4" s="33"/>
      <c r="F4" s="33"/>
      <c r="G4" s="33"/>
      <c r="H4" s="33"/>
      <c r="I4" s="33"/>
      <c r="J4" s="34"/>
    </row>
    <row r="5" spans="2:10" ht="28.5" customHeight="1" thickBot="1" x14ac:dyDescent="0.3">
      <c r="B5" s="35" t="s">
        <v>3</v>
      </c>
      <c r="C5" s="36"/>
      <c r="D5" s="36"/>
      <c r="E5" s="36"/>
      <c r="F5" s="36"/>
      <c r="G5" s="36"/>
      <c r="H5" s="36"/>
      <c r="I5" s="36"/>
      <c r="J5" s="37"/>
    </row>
    <row r="6" spans="2:10" ht="9.75" customHeight="1" thickBot="1" x14ac:dyDescent="0.3">
      <c r="B6" s="38" t="s">
        <v>4</v>
      </c>
      <c r="C6" s="39"/>
      <c r="D6" s="40"/>
      <c r="E6" s="47" t="s">
        <v>5</v>
      </c>
      <c r="F6" s="48"/>
      <c r="G6" s="48"/>
      <c r="H6" s="48"/>
      <c r="I6" s="49"/>
      <c r="J6" s="50" t="s">
        <v>6</v>
      </c>
    </row>
    <row r="7" spans="2:10" ht="12.75" customHeight="1" x14ac:dyDescent="0.25">
      <c r="B7" s="41"/>
      <c r="C7" s="42"/>
      <c r="D7" s="43"/>
      <c r="E7" s="50" t="s">
        <v>7</v>
      </c>
      <c r="F7" s="50" t="s">
        <v>8</v>
      </c>
      <c r="G7" s="53" t="s">
        <v>9</v>
      </c>
      <c r="H7" s="53" t="s">
        <v>10</v>
      </c>
      <c r="I7" s="53" t="s">
        <v>11</v>
      </c>
      <c r="J7" s="51"/>
    </row>
    <row r="8" spans="2:10" ht="11.25" customHeight="1" thickBot="1" x14ac:dyDescent="0.3">
      <c r="B8" s="44"/>
      <c r="C8" s="45"/>
      <c r="D8" s="46"/>
      <c r="E8" s="52"/>
      <c r="F8" s="52"/>
      <c r="G8" s="54"/>
      <c r="H8" s="54"/>
      <c r="I8" s="54"/>
      <c r="J8" s="52"/>
    </row>
    <row r="9" spans="2:10" ht="10.5" customHeight="1" x14ac:dyDescent="0.25">
      <c r="B9" s="18" t="s">
        <v>12</v>
      </c>
      <c r="C9" s="18"/>
      <c r="D9" s="18"/>
      <c r="E9" s="1"/>
      <c r="F9" s="1"/>
      <c r="G9" s="1"/>
      <c r="H9" s="1"/>
      <c r="I9" s="1"/>
      <c r="J9" s="1"/>
    </row>
    <row r="10" spans="2:10" ht="9.75" customHeight="1" x14ac:dyDescent="0.25">
      <c r="B10" s="2"/>
      <c r="C10" s="19" t="s">
        <v>13</v>
      </c>
      <c r="D10" s="20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2:10" ht="9.75" customHeight="1" x14ac:dyDescent="0.25">
      <c r="B11" s="2"/>
      <c r="C11" s="19" t="s">
        <v>14</v>
      </c>
      <c r="D11" s="20"/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2:10" ht="9.75" customHeight="1" x14ac:dyDescent="0.25">
      <c r="B12" s="2"/>
      <c r="C12" s="19" t="s">
        <v>15</v>
      </c>
      <c r="D12" s="20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2:10" ht="9.75" customHeight="1" x14ac:dyDescent="0.25">
      <c r="B13" s="2"/>
      <c r="C13" s="19" t="s">
        <v>16</v>
      </c>
      <c r="D13" s="20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0" ht="9.75" customHeight="1" x14ac:dyDescent="0.25">
      <c r="B14" s="2"/>
      <c r="C14" s="19" t="s">
        <v>17</v>
      </c>
      <c r="D14" s="20"/>
      <c r="E14" s="5">
        <v>5103899</v>
      </c>
      <c r="F14" s="5">
        <v>2429016.14</v>
      </c>
      <c r="G14" s="5">
        <v>7532915.1399999997</v>
      </c>
      <c r="H14" s="5">
        <v>7532915.1399999997</v>
      </c>
      <c r="I14" s="5">
        <v>7532915.1399999997</v>
      </c>
      <c r="J14" s="5">
        <v>2429016.14</v>
      </c>
    </row>
    <row r="15" spans="2:10" ht="9.75" customHeight="1" x14ac:dyDescent="0.25">
      <c r="B15" s="2"/>
      <c r="C15" s="19" t="s">
        <v>18</v>
      </c>
      <c r="D15" s="20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2:10" ht="9.75" customHeight="1" x14ac:dyDescent="0.25">
      <c r="B16" s="2"/>
      <c r="C16" s="19" t="s">
        <v>19</v>
      </c>
      <c r="D16" s="20"/>
      <c r="E16" s="5">
        <v>8640587</v>
      </c>
      <c r="F16" s="5">
        <v>1390329.72</v>
      </c>
      <c r="G16" s="5">
        <v>10030916.720000001</v>
      </c>
      <c r="H16" s="5">
        <v>10030916.720000001</v>
      </c>
      <c r="I16" s="5">
        <v>10030916.720000001</v>
      </c>
      <c r="J16" s="5">
        <v>1390329.72</v>
      </c>
    </row>
    <row r="17" spans="2:10" ht="18" customHeight="1" x14ac:dyDescent="0.25">
      <c r="B17" s="2"/>
      <c r="C17" s="22" t="s">
        <v>20</v>
      </c>
      <c r="D17" s="23"/>
      <c r="E17" s="4">
        <f>E18+E19++E20+E21+E22+E23+E24+E25+E26+E27+E28</f>
        <v>0</v>
      </c>
      <c r="F17" s="4">
        <f>F18+F19++F20+F21+F22+F23+F24+F25+F26+F27+F28</f>
        <v>0</v>
      </c>
      <c r="G17" s="4">
        <f t="shared" ref="G17:J17" si="0">G18+G19++G20+G21+G22+G23+G24+G25+G26+G27+G28</f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</row>
    <row r="18" spans="2:10" ht="9.75" customHeight="1" x14ac:dyDescent="0.25">
      <c r="B18" s="2"/>
      <c r="C18" s="6"/>
      <c r="D18" s="7" t="s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2:10" ht="9.75" customHeight="1" x14ac:dyDescent="0.25">
      <c r="B19" s="2"/>
      <c r="C19" s="6"/>
      <c r="D19" s="7" t="s">
        <v>22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0" ht="9.75" customHeight="1" x14ac:dyDescent="0.25">
      <c r="B20" s="2"/>
      <c r="C20" s="6"/>
      <c r="D20" s="7" t="s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2:10" ht="9.75" customHeight="1" x14ac:dyDescent="0.25">
      <c r="B21" s="2"/>
      <c r="C21" s="6"/>
      <c r="D21" s="7" t="s">
        <v>24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2:10" ht="9.75" customHeight="1" x14ac:dyDescent="0.25">
      <c r="B22" s="2"/>
      <c r="C22" s="6"/>
      <c r="D22" s="7" t="s">
        <v>25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2:10" ht="9.75" customHeight="1" x14ac:dyDescent="0.25">
      <c r="B23" s="2"/>
      <c r="C23" s="6"/>
      <c r="D23" s="7" t="s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2:10" ht="9.75" customHeight="1" x14ac:dyDescent="0.25">
      <c r="B24" s="2"/>
      <c r="C24" s="6"/>
      <c r="D24" s="7" t="s">
        <v>27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2:10" ht="9.75" customHeight="1" x14ac:dyDescent="0.25">
      <c r="B25" s="2"/>
      <c r="C25" s="6"/>
      <c r="D25" s="7" t="s">
        <v>28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2:10" ht="9.75" customHeight="1" x14ac:dyDescent="0.25">
      <c r="B26" s="2"/>
      <c r="C26" s="6"/>
      <c r="D26" s="7" t="s">
        <v>29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2:10" ht="9.75" customHeight="1" x14ac:dyDescent="0.25">
      <c r="B27" s="2"/>
      <c r="C27" s="6"/>
      <c r="D27" s="7" t="s">
        <v>30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2:10" ht="16.5" x14ac:dyDescent="0.25">
      <c r="B28" s="2"/>
      <c r="C28" s="6"/>
      <c r="D28" s="8" t="s">
        <v>31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2:10" ht="9.75" customHeight="1" x14ac:dyDescent="0.25">
      <c r="B29" s="2"/>
      <c r="C29" s="22" t="s">
        <v>32</v>
      </c>
      <c r="D29" s="23"/>
      <c r="E29" s="3">
        <f>E30+E31+E32+E33+E34</f>
        <v>0</v>
      </c>
      <c r="F29" s="3">
        <f t="shared" ref="F29:J29" si="1">F30+F31+F32+F33+F34</f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</row>
    <row r="30" spans="2:10" ht="9.75" customHeight="1" x14ac:dyDescent="0.25">
      <c r="B30" s="2"/>
      <c r="C30" s="6"/>
      <c r="D30" s="7" t="s">
        <v>33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2:10" ht="9.75" customHeight="1" x14ac:dyDescent="0.25">
      <c r="B31" s="2"/>
      <c r="C31" s="6"/>
      <c r="D31" s="7" t="s">
        <v>34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2:10" ht="9.75" customHeight="1" x14ac:dyDescent="0.25">
      <c r="B32" s="2"/>
      <c r="C32" s="6"/>
      <c r="D32" s="7" t="s">
        <v>35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2:10" ht="9.75" customHeight="1" x14ac:dyDescent="0.25">
      <c r="B33" s="2"/>
      <c r="C33" s="6"/>
      <c r="D33" s="7" t="s">
        <v>36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2:10" ht="9.75" customHeight="1" x14ac:dyDescent="0.25">
      <c r="B34" s="2"/>
      <c r="C34" s="6"/>
      <c r="D34" s="7" t="s">
        <v>37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2:10" ht="9.75" customHeight="1" x14ac:dyDescent="0.25">
      <c r="B35" s="2"/>
      <c r="C35" s="19" t="s">
        <v>38</v>
      </c>
      <c r="D35" s="20"/>
      <c r="E35" s="9">
        <v>1390494000</v>
      </c>
      <c r="F35" s="5">
        <v>49000000</v>
      </c>
      <c r="G35" s="9">
        <v>1439494000</v>
      </c>
      <c r="H35" s="9">
        <v>1439494000</v>
      </c>
      <c r="I35" s="9">
        <v>1439494000</v>
      </c>
      <c r="J35" s="9">
        <v>49000000</v>
      </c>
    </row>
    <row r="36" spans="2:10" ht="9.75" customHeight="1" x14ac:dyDescent="0.25">
      <c r="B36" s="2"/>
      <c r="C36" s="19" t="s">
        <v>39</v>
      </c>
      <c r="D36" s="20"/>
      <c r="E36" s="3">
        <f>E37</f>
        <v>0</v>
      </c>
      <c r="F36" s="3">
        <f t="shared" ref="F36:I36" si="2">F37</f>
        <v>0</v>
      </c>
      <c r="G36" s="3">
        <f t="shared" si="2"/>
        <v>0</v>
      </c>
      <c r="H36" s="3">
        <f t="shared" si="2"/>
        <v>0</v>
      </c>
      <c r="I36" s="3">
        <f t="shared" si="2"/>
        <v>0</v>
      </c>
      <c r="J36" s="3">
        <v>0</v>
      </c>
    </row>
    <row r="37" spans="2:10" ht="9.75" customHeight="1" x14ac:dyDescent="0.25">
      <c r="B37" s="2"/>
      <c r="C37" s="6"/>
      <c r="D37" s="7" t="s">
        <v>40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2:10" ht="9.75" customHeight="1" x14ac:dyDescent="0.25">
      <c r="B38" s="2"/>
      <c r="C38" s="19" t="s">
        <v>41</v>
      </c>
      <c r="D38" s="20"/>
      <c r="E38" s="3">
        <f>E39+E40</f>
        <v>0</v>
      </c>
      <c r="F38" s="3">
        <f t="shared" ref="F38:J38" si="3">F39+F40</f>
        <v>0</v>
      </c>
      <c r="G38" s="3">
        <f t="shared" si="3"/>
        <v>0</v>
      </c>
      <c r="H38" s="3">
        <f t="shared" si="3"/>
        <v>0</v>
      </c>
      <c r="I38" s="3">
        <f t="shared" si="3"/>
        <v>0</v>
      </c>
      <c r="J38" s="3">
        <f t="shared" si="3"/>
        <v>0</v>
      </c>
    </row>
    <row r="39" spans="2:10" ht="9.75" customHeight="1" x14ac:dyDescent="0.25">
      <c r="B39" s="2"/>
      <c r="C39" s="6"/>
      <c r="D39" s="6" t="s">
        <v>42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2:10" ht="9.75" customHeight="1" x14ac:dyDescent="0.25">
      <c r="B40" s="2"/>
      <c r="C40" s="6"/>
      <c r="D40" s="7" t="s">
        <v>43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2:10" ht="6" customHeight="1" x14ac:dyDescent="0.25">
      <c r="B41" s="2"/>
      <c r="C41" s="6"/>
      <c r="D41" s="7"/>
      <c r="E41" s="1"/>
      <c r="F41" s="1"/>
      <c r="G41" s="1"/>
      <c r="H41" s="1"/>
      <c r="I41" s="1"/>
      <c r="J41" s="1"/>
    </row>
    <row r="42" spans="2:10" ht="17.25" customHeight="1" x14ac:dyDescent="0.25">
      <c r="B42" s="25" t="s">
        <v>44</v>
      </c>
      <c r="C42" s="25"/>
      <c r="D42" s="25"/>
      <c r="E42" s="10">
        <f>E10+E11+E12+E13+E14+E15+E16+E17+E29+E35+E36+E38</f>
        <v>1404238486</v>
      </c>
      <c r="F42" s="10">
        <f t="shared" ref="F42:I42" si="4">F10+F11+F12+F13+F14+F15+F16+F17+F29+F35+F36+F38</f>
        <v>52819345.859999999</v>
      </c>
      <c r="G42" s="10">
        <f>G10+G11+G12+G13+G14+G15+G16+G17+G29+G35+G36+G38</f>
        <v>1457057831.8599999</v>
      </c>
      <c r="H42" s="10">
        <f t="shared" si="4"/>
        <v>1457057831.8599999</v>
      </c>
      <c r="I42" s="10">
        <f t="shared" si="4"/>
        <v>1457057831.8599999</v>
      </c>
      <c r="J42" s="10">
        <f>J10+J11+J12+J13+J14+J15+J16+J17+J29+J35+J36+J38</f>
        <v>52819345.859999999</v>
      </c>
    </row>
    <row r="43" spans="2:10" ht="10.5" customHeight="1" x14ac:dyDescent="0.25">
      <c r="B43" s="18" t="s">
        <v>45</v>
      </c>
      <c r="C43" s="18"/>
      <c r="D43" s="18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2:10" ht="6" customHeight="1" x14ac:dyDescent="0.25">
      <c r="B44" s="2"/>
      <c r="C44" s="6"/>
      <c r="D44" s="7"/>
      <c r="E44" s="12"/>
      <c r="F44" s="12"/>
      <c r="G44" s="12"/>
      <c r="H44" s="12"/>
      <c r="I44" s="12"/>
      <c r="J44" s="12"/>
    </row>
    <row r="45" spans="2:10" ht="10.5" customHeight="1" x14ac:dyDescent="0.25">
      <c r="B45" s="18" t="s">
        <v>46</v>
      </c>
      <c r="C45" s="18"/>
      <c r="D45" s="18"/>
      <c r="E45" s="1"/>
      <c r="F45" s="1"/>
      <c r="G45" s="1"/>
      <c r="H45" s="1"/>
      <c r="I45" s="1"/>
      <c r="J45" s="1"/>
    </row>
    <row r="46" spans="2:10" ht="9.75" customHeight="1" x14ac:dyDescent="0.25">
      <c r="B46" s="2"/>
      <c r="C46" s="19" t="s">
        <v>47</v>
      </c>
      <c r="D46" s="20"/>
      <c r="E46" s="3">
        <f>E47+E48+E49+E50+E51+E52+E53+E54</f>
        <v>0</v>
      </c>
      <c r="F46" s="3">
        <f t="shared" ref="F46:J46" si="5">F47+F48+F49+F50+F51+F52+F53+F54</f>
        <v>0</v>
      </c>
      <c r="G46" s="3">
        <f t="shared" si="5"/>
        <v>0</v>
      </c>
      <c r="H46" s="3">
        <f t="shared" si="5"/>
        <v>0</v>
      </c>
      <c r="I46" s="3">
        <f t="shared" si="5"/>
        <v>0</v>
      </c>
      <c r="J46" s="3">
        <f t="shared" si="5"/>
        <v>0</v>
      </c>
    </row>
    <row r="47" spans="2:10" ht="16.5" x14ac:dyDescent="0.25">
      <c r="B47" s="2"/>
      <c r="C47" s="6"/>
      <c r="D47" s="8" t="s">
        <v>48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2:10" ht="9.75" customHeight="1" x14ac:dyDescent="0.25">
      <c r="B48" s="2"/>
      <c r="C48" s="6"/>
      <c r="D48" s="7" t="s">
        <v>49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2:10" ht="9.75" customHeight="1" x14ac:dyDescent="0.25">
      <c r="B49" s="2"/>
      <c r="C49" s="6"/>
      <c r="D49" s="7" t="s">
        <v>50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2:10" ht="24.75" x14ac:dyDescent="0.25">
      <c r="B50" s="2"/>
      <c r="C50" s="6"/>
      <c r="D50" s="8" t="s">
        <v>51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2:10" ht="9.75" customHeight="1" x14ac:dyDescent="0.25">
      <c r="B51" s="2"/>
      <c r="C51" s="6"/>
      <c r="D51" s="7" t="s">
        <v>52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2:10" ht="16.5" x14ac:dyDescent="0.25">
      <c r="B52" s="2"/>
      <c r="C52" s="6"/>
      <c r="D52" s="8" t="s">
        <v>53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2:10" ht="16.5" x14ac:dyDescent="0.25">
      <c r="B53" s="2"/>
      <c r="C53" s="6"/>
      <c r="D53" s="8" t="s">
        <v>54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2:10" ht="16.5" x14ac:dyDescent="0.25">
      <c r="B54" s="2"/>
      <c r="C54" s="6"/>
      <c r="D54" s="8" t="s">
        <v>55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2:10" ht="9.75" customHeight="1" x14ac:dyDescent="0.25">
      <c r="B55" s="2"/>
      <c r="C55" s="19" t="s">
        <v>56</v>
      </c>
      <c r="D55" s="20"/>
      <c r="E55" s="4">
        <f>E56+E57+E58+E59</f>
        <v>0</v>
      </c>
      <c r="F55" s="4">
        <f t="shared" ref="F55:J55" si="6">F56+F57+F58+F59</f>
        <v>0</v>
      </c>
      <c r="G55" s="4">
        <f t="shared" si="6"/>
        <v>0</v>
      </c>
      <c r="H55" s="4">
        <f t="shared" si="6"/>
        <v>0</v>
      </c>
      <c r="I55" s="4">
        <f t="shared" si="6"/>
        <v>0</v>
      </c>
      <c r="J55" s="4">
        <f t="shared" si="6"/>
        <v>0</v>
      </c>
    </row>
    <row r="56" spans="2:10" ht="9.75" customHeight="1" x14ac:dyDescent="0.25">
      <c r="B56" s="2"/>
      <c r="C56" s="6"/>
      <c r="D56" s="7" t="s">
        <v>57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</row>
    <row r="57" spans="2:10" ht="9.75" customHeight="1" x14ac:dyDescent="0.25">
      <c r="B57" s="2"/>
      <c r="C57" s="6"/>
      <c r="D57" s="7" t="s">
        <v>58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</row>
    <row r="58" spans="2:10" ht="9.75" customHeight="1" x14ac:dyDescent="0.25">
      <c r="B58" s="2"/>
      <c r="C58" s="6"/>
      <c r="D58" s="7" t="s">
        <v>59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2:10" ht="9.75" customHeight="1" x14ac:dyDescent="0.25">
      <c r="B59" s="2"/>
      <c r="C59" s="6"/>
      <c r="D59" s="7" t="s">
        <v>60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2:10" ht="9.75" customHeight="1" x14ac:dyDescent="0.25">
      <c r="B60" s="2"/>
      <c r="C60" s="19" t="s">
        <v>61</v>
      </c>
      <c r="D60" s="20"/>
      <c r="E60" s="3">
        <f>E61+E62</f>
        <v>0</v>
      </c>
      <c r="F60" s="4">
        <f>F61+F62</f>
        <v>0</v>
      </c>
      <c r="G60" s="4">
        <f t="shared" ref="G60:I60" si="7">G61+G62</f>
        <v>0</v>
      </c>
      <c r="H60" s="4">
        <f t="shared" si="7"/>
        <v>0</v>
      </c>
      <c r="I60" s="4">
        <f t="shared" si="7"/>
        <v>0</v>
      </c>
      <c r="J60" s="4">
        <f>J61+J62</f>
        <v>0</v>
      </c>
    </row>
    <row r="61" spans="2:10" ht="16.5" x14ac:dyDescent="0.25">
      <c r="B61" s="2"/>
      <c r="C61" s="6"/>
      <c r="D61" s="8" t="s">
        <v>62</v>
      </c>
      <c r="E61" s="3">
        <f>E62+E63</f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2:10" ht="9.75" customHeight="1" x14ac:dyDescent="0.25">
      <c r="B62" s="2"/>
      <c r="C62" s="6"/>
      <c r="D62" s="7" t="s">
        <v>63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2:10" x14ac:dyDescent="0.25">
      <c r="B63" s="2"/>
      <c r="C63" s="22" t="s">
        <v>64</v>
      </c>
      <c r="D63" s="23"/>
      <c r="E63" s="3">
        <v>0</v>
      </c>
      <c r="F63" s="5">
        <v>47263004.009999998</v>
      </c>
      <c r="G63" s="5">
        <v>47263004.009999998</v>
      </c>
      <c r="H63" s="5">
        <v>47249242.109999999</v>
      </c>
      <c r="I63" s="5">
        <v>47249242.109999999</v>
      </c>
      <c r="J63" s="5">
        <v>47249242.109999999</v>
      </c>
    </row>
    <row r="64" spans="2:10" ht="9.75" customHeight="1" x14ac:dyDescent="0.25">
      <c r="B64" s="2"/>
      <c r="C64" s="19" t="s">
        <v>65</v>
      </c>
      <c r="D64" s="20"/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2:10" ht="5.25" customHeight="1" x14ac:dyDescent="0.25">
      <c r="B65" s="2"/>
      <c r="C65" s="19"/>
      <c r="D65" s="20"/>
      <c r="E65" s="12"/>
      <c r="F65" s="12"/>
      <c r="G65" s="12"/>
      <c r="H65" s="12"/>
      <c r="I65" s="12"/>
      <c r="J65" s="12"/>
    </row>
    <row r="66" spans="2:10" ht="19.5" customHeight="1" x14ac:dyDescent="0.25">
      <c r="B66" s="26" t="s">
        <v>66</v>
      </c>
      <c r="C66" s="27"/>
      <c r="D66" s="24"/>
      <c r="E66" s="13">
        <f>E46+E55+E60+E63+E64</f>
        <v>0</v>
      </c>
      <c r="F66" s="13">
        <f>F46+F55+F60+F63+F64</f>
        <v>47263004.009999998</v>
      </c>
      <c r="G66" s="13">
        <f>G46+G55+G60+G63+G64</f>
        <v>47263004.009999998</v>
      </c>
      <c r="H66" s="13">
        <f t="shared" ref="H66:I66" si="8">H46+H55+H60+H63+H64</f>
        <v>47249242.109999999</v>
      </c>
      <c r="I66" s="13">
        <f t="shared" si="8"/>
        <v>47249242.109999999</v>
      </c>
      <c r="J66" s="13">
        <f>J46+J55+J60+J63+J64</f>
        <v>47249242.109999999</v>
      </c>
    </row>
    <row r="67" spans="2:10" ht="6" customHeight="1" x14ac:dyDescent="0.25">
      <c r="B67" s="2"/>
      <c r="C67" s="19"/>
      <c r="D67" s="20"/>
      <c r="E67" s="12"/>
      <c r="F67" s="12"/>
      <c r="G67" s="12"/>
      <c r="H67" s="12"/>
      <c r="I67" s="12"/>
      <c r="J67" s="12"/>
    </row>
    <row r="68" spans="2:10" ht="10.5" customHeight="1" x14ac:dyDescent="0.25">
      <c r="B68" s="18" t="s">
        <v>67</v>
      </c>
      <c r="C68" s="18"/>
      <c r="D68" s="18"/>
      <c r="E68" s="11">
        <f>E69</f>
        <v>0</v>
      </c>
      <c r="F68" s="11">
        <f t="shared" ref="F68:J68" si="9">F69</f>
        <v>0</v>
      </c>
      <c r="G68" s="11">
        <f t="shared" si="9"/>
        <v>0</v>
      </c>
      <c r="H68" s="11">
        <f t="shared" si="9"/>
        <v>0</v>
      </c>
      <c r="I68" s="11">
        <f t="shared" si="9"/>
        <v>0</v>
      </c>
      <c r="J68" s="11">
        <f t="shared" si="9"/>
        <v>0</v>
      </c>
    </row>
    <row r="69" spans="2:10" ht="9" customHeight="1" x14ac:dyDescent="0.25">
      <c r="B69" s="2"/>
      <c r="C69" s="19" t="s">
        <v>68</v>
      </c>
      <c r="D69" s="20"/>
      <c r="E69" s="1"/>
      <c r="F69" s="1"/>
      <c r="G69" s="1"/>
      <c r="H69" s="1"/>
      <c r="I69" s="1"/>
      <c r="J69" s="1"/>
    </row>
    <row r="70" spans="2:10" ht="6" customHeight="1" x14ac:dyDescent="0.25">
      <c r="B70" s="2"/>
      <c r="C70" s="19"/>
      <c r="D70" s="20"/>
      <c r="E70" s="1"/>
      <c r="F70" s="1"/>
      <c r="G70" s="1"/>
      <c r="H70" s="1"/>
      <c r="I70" s="1"/>
      <c r="J70" s="1"/>
    </row>
    <row r="71" spans="2:10" ht="10.5" customHeight="1" x14ac:dyDescent="0.25">
      <c r="B71" s="18" t="s">
        <v>69</v>
      </c>
      <c r="C71" s="18"/>
      <c r="D71" s="18"/>
      <c r="E71" s="13">
        <f>E42+E66+E68</f>
        <v>1404238486</v>
      </c>
      <c r="F71" s="13">
        <f t="shared" ref="F71:I71" si="10">F42+F66+F68</f>
        <v>100082349.87</v>
      </c>
      <c r="G71" s="13">
        <f>G42+G66+G68</f>
        <v>1504320835.8699999</v>
      </c>
      <c r="H71" s="13">
        <f t="shared" si="10"/>
        <v>1504307073.9699998</v>
      </c>
      <c r="I71" s="13">
        <f t="shared" si="10"/>
        <v>1504307073.9699998</v>
      </c>
      <c r="J71" s="13">
        <f>J42+J66+J68</f>
        <v>100068587.97</v>
      </c>
    </row>
    <row r="72" spans="2:10" ht="5.25" customHeight="1" x14ac:dyDescent="0.25">
      <c r="B72" s="2"/>
      <c r="C72" s="19"/>
      <c r="D72" s="20"/>
      <c r="E72" s="1"/>
      <c r="F72" s="1"/>
      <c r="G72" s="1"/>
      <c r="H72" s="1"/>
      <c r="I72" s="1"/>
      <c r="J72" s="1"/>
    </row>
    <row r="73" spans="2:10" ht="10.5" customHeight="1" x14ac:dyDescent="0.25">
      <c r="B73" s="2"/>
      <c r="C73" s="21" t="s">
        <v>70</v>
      </c>
      <c r="D73" s="18"/>
      <c r="E73" s="1"/>
      <c r="F73" s="1"/>
      <c r="G73" s="1"/>
      <c r="H73" s="1"/>
      <c r="I73" s="1"/>
      <c r="J73" s="1"/>
    </row>
    <row r="74" spans="2:10" x14ac:dyDescent="0.25">
      <c r="B74" s="2"/>
      <c r="C74" s="22" t="s">
        <v>71</v>
      </c>
      <c r="D74" s="23"/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2:10" ht="16.5" customHeight="1" x14ac:dyDescent="0.25">
      <c r="B75" s="2"/>
      <c r="C75" s="22" t="s">
        <v>72</v>
      </c>
      <c r="D75" s="23"/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2:10" ht="9.75" customHeight="1" x14ac:dyDescent="0.25">
      <c r="B76" s="2"/>
      <c r="C76" s="24" t="s">
        <v>73</v>
      </c>
      <c r="D76" s="25"/>
      <c r="E76" s="11">
        <f>E74+E75</f>
        <v>0</v>
      </c>
      <c r="F76" s="11">
        <f t="shared" ref="F76:J76" si="11">F74+F75</f>
        <v>0</v>
      </c>
      <c r="G76" s="11">
        <f t="shared" si="11"/>
        <v>0</v>
      </c>
      <c r="H76" s="11">
        <f t="shared" si="11"/>
        <v>0</v>
      </c>
      <c r="I76" s="11">
        <f t="shared" si="11"/>
        <v>0</v>
      </c>
      <c r="J76" s="11">
        <f t="shared" si="11"/>
        <v>0</v>
      </c>
    </row>
    <row r="77" spans="2:10" ht="5.25" customHeight="1" thickBot="1" x14ac:dyDescent="0.3">
      <c r="B77" s="14"/>
      <c r="C77" s="16"/>
      <c r="D77" s="17"/>
      <c r="E77" s="15"/>
      <c r="F77" s="15"/>
      <c r="G77" s="15"/>
      <c r="H77" s="15"/>
      <c r="I77" s="15"/>
      <c r="J77" s="15"/>
    </row>
    <row r="78" spans="2:10" ht="3" customHeight="1" x14ac:dyDescent="0.25"/>
    <row r="92" ht="18" customHeight="1" x14ac:dyDescent="0.25"/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43:D43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C70:D70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7:D77"/>
    <mergeCell ref="B71:D71"/>
    <mergeCell ref="C72:D72"/>
    <mergeCell ref="C73:D73"/>
    <mergeCell ref="C74:D74"/>
    <mergeCell ref="C75:D75"/>
    <mergeCell ref="C76:D76"/>
  </mergeCells>
  <printOptions horizontalCentered="1"/>
  <pageMargins left="0.31496062992125984" right="0.31496062992125984" top="0.35433070866141736" bottom="0.35433070866141736" header="0" footer="0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VICTOR BAUTISTA</cp:lastModifiedBy>
  <cp:lastPrinted>2024-02-13T17:05:02Z</cp:lastPrinted>
  <dcterms:created xsi:type="dcterms:W3CDTF">2020-03-26T18:39:08Z</dcterms:created>
  <dcterms:modified xsi:type="dcterms:W3CDTF">2024-02-14T20:35:17Z</dcterms:modified>
</cp:coreProperties>
</file>